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F195" i="1" s="1"/>
  <c r="B185" i="1"/>
  <c r="A185" i="1"/>
  <c r="J184" i="1"/>
  <c r="I184" i="1"/>
  <c r="H184" i="1"/>
  <c r="H195" i="1" s="1"/>
  <c r="G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76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38" i="1"/>
  <c r="B119" i="1"/>
  <c r="A119" i="1"/>
  <c r="J118" i="1"/>
  <c r="I118" i="1"/>
  <c r="H118" i="1"/>
  <c r="G118" i="1"/>
  <c r="F118" i="1"/>
  <c r="F119" i="1" s="1"/>
  <c r="B109" i="1"/>
  <c r="A109" i="1"/>
  <c r="J108" i="1"/>
  <c r="I108" i="1"/>
  <c r="H108" i="1"/>
  <c r="H119" i="1" s="1"/>
  <c r="G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100" i="1"/>
  <c r="B81" i="1"/>
  <c r="A81" i="1"/>
  <c r="J80" i="1"/>
  <c r="I80" i="1"/>
  <c r="H80" i="1"/>
  <c r="G80" i="1"/>
  <c r="F80" i="1"/>
  <c r="F81" i="1" s="1"/>
  <c r="B71" i="1"/>
  <c r="A71" i="1"/>
  <c r="J70" i="1"/>
  <c r="I70" i="1"/>
  <c r="H81" i="1"/>
  <c r="G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62" i="1"/>
  <c r="B43" i="1"/>
  <c r="A43" i="1"/>
  <c r="J42" i="1"/>
  <c r="I42" i="1"/>
  <c r="H42" i="1"/>
  <c r="G42" i="1"/>
  <c r="F42" i="1"/>
  <c r="F43" i="1" s="1"/>
  <c r="B33" i="1"/>
  <c r="A33" i="1"/>
  <c r="I32" i="1"/>
  <c r="H32" i="1"/>
  <c r="H43" i="1" s="1"/>
  <c r="G32" i="1"/>
  <c r="G43" i="1" s="1"/>
  <c r="B24" i="1"/>
  <c r="A24" i="1"/>
  <c r="J23" i="1"/>
  <c r="I23" i="1"/>
  <c r="H23" i="1"/>
  <c r="G23" i="1"/>
  <c r="F23" i="1"/>
  <c r="F24" i="1" s="1"/>
  <c r="B14" i="1"/>
  <c r="A14" i="1"/>
  <c r="J13" i="1"/>
  <c r="I13" i="1"/>
  <c r="I24" i="1" s="1"/>
  <c r="H13" i="1"/>
  <c r="G13" i="1"/>
  <c r="J24" i="1" l="1"/>
  <c r="G62" i="1"/>
  <c r="I81" i="1"/>
  <c r="G100" i="1"/>
  <c r="I119" i="1"/>
  <c r="G138" i="1"/>
  <c r="I157" i="1"/>
  <c r="G176" i="1"/>
  <c r="I195" i="1"/>
  <c r="G24" i="1"/>
  <c r="I43" i="1"/>
  <c r="H62" i="1"/>
  <c r="J81" i="1"/>
  <c r="H100" i="1"/>
  <c r="J119" i="1"/>
  <c r="H138" i="1"/>
  <c r="F157" i="1"/>
  <c r="J157" i="1"/>
  <c r="H176" i="1"/>
  <c r="J195" i="1"/>
  <c r="J196" i="1" s="1"/>
  <c r="H24" i="1"/>
  <c r="H196" i="1" s="1"/>
  <c r="I62" i="1"/>
  <c r="G81" i="1"/>
  <c r="I100" i="1"/>
  <c r="I196" i="1" s="1"/>
  <c r="G119" i="1"/>
  <c r="I138" i="1"/>
  <c r="G157" i="1"/>
  <c r="I176" i="1"/>
  <c r="G195" i="1"/>
  <c r="G196" i="1"/>
  <c r="F196" i="1"/>
</calcChain>
</file>

<file path=xl/sharedStrings.xml><?xml version="1.0" encoding="utf-8"?>
<sst xmlns="http://schemas.openxmlformats.org/spreadsheetml/2006/main" count="260" uniqueCount="99">
  <si>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</si>
  <si>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</si>
  <si>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</si>
  <si>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</si>
  <si>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</si>
  <si>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</si>
  <si>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</si>
  <si>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</si>
  <si>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</si>
  <si>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</si>
  <si>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</si>
  <si>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</si>
  <si>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</si>
  <si>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</si>
  <si>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</si>
  <si>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</si>
  <si>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</si>
  <si>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</si>
  <si>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</si>
  <si>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</si>
  <si>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</si>
  <si>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</si>
  <si>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</si>
  <si>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</si>
  <si>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</si>
  <si>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</si>
  <si>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</si>
  <si>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</si>
  <si>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</si>
  <si>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</si>
  <si>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</si>
  <si>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</si>
  <si>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</si>
  <si>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</si>
  <si>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</si>
  <si>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</si>
  <si>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</si>
  <si>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</si>
  <si>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ВМО "Дубровская основная школа имени Сугрина В.В."</t>
  </si>
  <si>
    <t>Директор школы</t>
  </si>
  <si>
    <t>268/331</t>
  </si>
  <si>
    <t>ГОСТ</t>
  </si>
  <si>
    <t xml:space="preserve">Компот из изюма </t>
  </si>
  <si>
    <t>хлеб ржано-пшеничный</t>
  </si>
  <si>
    <t>Хлеб ржано-пшеничный</t>
  </si>
  <si>
    <t>Нарезка из свежих помидоров</t>
  </si>
  <si>
    <t>биточек из говядины со сметанно-томатным соусом</t>
  </si>
  <si>
    <t>70 / 30</t>
  </si>
  <si>
    <t>макаронные изделия отварные</t>
  </si>
  <si>
    <t>печенье</t>
  </si>
  <si>
    <t>шницель рыбный натуральный со сметанным  соусом</t>
  </si>
  <si>
    <t>пюре картофельное</t>
  </si>
  <si>
    <t>напиток из шиповника</t>
  </si>
  <si>
    <t>батон нарезной</t>
  </si>
  <si>
    <t>235/330</t>
  </si>
  <si>
    <t>230, 8</t>
  </si>
  <si>
    <t>704, 908</t>
  </si>
  <si>
    <t>288/331</t>
  </si>
  <si>
    <t>нарезка из свежих огурцов</t>
  </si>
  <si>
    <t>цыплёнок отварной со сметанно-томатным соусом</t>
  </si>
  <si>
    <t>рис отварной</t>
  </si>
  <si>
    <t>компот из свежих фруктов</t>
  </si>
  <si>
    <t>Нарезка из свежих помидор</t>
  </si>
  <si>
    <t>Тефтели мясные со сметанно-томатным соусом</t>
  </si>
  <si>
    <t>60 / 50</t>
  </si>
  <si>
    <t>каша рассыпчатая гречневая</t>
  </si>
  <si>
    <t>Чай с лимоном</t>
  </si>
  <si>
    <t>200 / 7</t>
  </si>
  <si>
    <t>Батон нарезной</t>
  </si>
  <si>
    <t>2, 25</t>
  </si>
  <si>
    <t>Печенье</t>
  </si>
  <si>
    <t>Котлета рубленная из птицы со сметанным соусом</t>
  </si>
  <si>
    <t xml:space="preserve">70 /30 </t>
  </si>
  <si>
    <t>Макаронные изделия отварные</t>
  </si>
  <si>
    <t>Какао</t>
  </si>
  <si>
    <t xml:space="preserve">гуляш из цыпленка со сметанно-томатным соусом </t>
  </si>
  <si>
    <t>50 / 50</t>
  </si>
  <si>
    <t>чай с сахаром</t>
  </si>
  <si>
    <t>288 / 331</t>
  </si>
  <si>
    <t>295 / 330</t>
  </si>
  <si>
    <t>278 / 331</t>
  </si>
  <si>
    <t>Котлета из говядины со сметанно-томатным соусом</t>
  </si>
  <si>
    <t>70 /30</t>
  </si>
  <si>
    <t>Каша рассыпчатая гречневая</t>
  </si>
  <si>
    <t>Напиток из шиповника</t>
  </si>
  <si>
    <t>гор.блюдо.</t>
  </si>
  <si>
    <t>268 /331</t>
  </si>
  <si>
    <t>Котлета рыбная с морковью</t>
  </si>
  <si>
    <t>Пюре картофельное</t>
  </si>
  <si>
    <t>Компот из сухофруктов</t>
  </si>
  <si>
    <t>ТУ</t>
  </si>
  <si>
    <t>Вафли</t>
  </si>
  <si>
    <t>Творожная запеканка со сгущенкой</t>
  </si>
  <si>
    <t>150 /20</t>
  </si>
  <si>
    <t>Чай с сахаром</t>
  </si>
  <si>
    <t>Фрукт свежий</t>
  </si>
  <si>
    <t>плов из мяса птицы</t>
  </si>
  <si>
    <t>чай с лимоном</t>
  </si>
  <si>
    <t>Железова Татьяна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</si>
</sst>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7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38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98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16</v>
      </c>
      <c r="I3" s="47">
        <v>10</v>
      </c>
      <c r="J3" s="48">
        <v>2023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41"/>
      <c r="E6" s="41" t="s">
        <v>45</v>
      </c>
      <c r="F6" s="42">
        <v>60</v>
      </c>
      <c r="G6" s="42">
        <v>0.99</v>
      </c>
      <c r="H6" s="42">
        <v>0.18</v>
      </c>
      <c r="I6" s="42">
        <v>3.42</v>
      </c>
      <c r="J6" s="42">
        <v>19.8</v>
      </c>
      <c r="K6" s="42">
        <v>71</v>
      </c>
      <c r="L6" s="39"/>
    </row>
    <row r="7" spans="1:12" ht="15" x14ac:dyDescent="0.25">
      <c r="A7" s="23"/>
      <c r="B7" s="15"/>
      <c r="C7" s="11"/>
      <c r="D7" s="53" t="s">
        <v>21</v>
      </c>
      <c r="E7" s="41" t="s">
        <v>46</v>
      </c>
      <c r="F7" s="42" t="s">
        <v>47</v>
      </c>
      <c r="G7" s="42">
        <v>11.558999999999999</v>
      </c>
      <c r="H7" s="42">
        <v>12.195</v>
      </c>
      <c r="I7" s="42">
        <v>11.263</v>
      </c>
      <c r="J7" s="42">
        <v>203.23</v>
      </c>
      <c r="K7" s="42" t="s">
        <v>40</v>
      </c>
      <c r="L7" s="42"/>
    </row>
    <row r="8" spans="1:12" ht="15" x14ac:dyDescent="0.25">
      <c r="A8" s="23"/>
      <c r="B8" s="15"/>
      <c r="C8" s="11"/>
      <c r="D8" s="41"/>
      <c r="E8" s="41" t="s">
        <v>48</v>
      </c>
      <c r="F8" s="42">
        <v>170</v>
      </c>
      <c r="G8" s="42">
        <v>6.4260000000000002</v>
      </c>
      <c r="H8" s="42">
        <v>0.71399999999999997</v>
      </c>
      <c r="I8" s="42">
        <v>36.125</v>
      </c>
      <c r="J8" s="42">
        <v>176.8</v>
      </c>
      <c r="K8" s="42">
        <v>203</v>
      </c>
      <c r="L8" s="41"/>
    </row>
    <row r="9" spans="1:12" ht="15" x14ac:dyDescent="0.25">
      <c r="A9" s="23"/>
      <c r="B9" s="15"/>
      <c r="C9" s="11"/>
      <c r="D9" s="53" t="s">
        <v>22</v>
      </c>
      <c r="E9" s="41" t="s">
        <v>42</v>
      </c>
      <c r="F9" s="42">
        <v>200</v>
      </c>
      <c r="G9" s="42">
        <v>0.35</v>
      </c>
      <c r="H9" s="42">
        <v>0.08</v>
      </c>
      <c r="I9" s="42">
        <v>29.85</v>
      </c>
      <c r="J9" s="42">
        <v>122.2</v>
      </c>
      <c r="K9" s="42">
        <v>348</v>
      </c>
      <c r="L9" s="42"/>
    </row>
    <row r="10" spans="1:12" ht="15" x14ac:dyDescent="0.25">
      <c r="A10" s="23"/>
      <c r="B10" s="15"/>
      <c r="C10" s="11"/>
      <c r="D10" s="53" t="s">
        <v>23</v>
      </c>
      <c r="E10" s="41" t="s">
        <v>44</v>
      </c>
      <c r="F10" s="42">
        <v>30</v>
      </c>
      <c r="G10" s="42">
        <v>1.95</v>
      </c>
      <c r="H10" s="42">
        <v>0.3</v>
      </c>
      <c r="I10" s="42">
        <v>14.25</v>
      </c>
      <c r="J10" s="42">
        <v>67.5</v>
      </c>
      <c r="K10" s="42" t="s">
        <v>41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50">
        <v>560</v>
      </c>
      <c r="G13" s="19">
        <f t="shared" ref="G13:J13" si="0">SUM(G6:G12)</f>
        <v>21.275000000000002</v>
      </c>
      <c r="H13" s="19">
        <f t="shared" si="0"/>
        <v>13.469000000000001</v>
      </c>
      <c r="I13" s="19">
        <f t="shared" si="0"/>
        <v>94.908000000000001</v>
      </c>
      <c r="J13" s="19">
        <f t="shared" si="0"/>
        <v>589.53000000000009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560</v>
      </c>
      <c r="G24" s="32">
        <f t="shared" ref="G24:J24" si="2">G13+G23</f>
        <v>21.275000000000002</v>
      </c>
      <c r="H24" s="32">
        <f t="shared" si="2"/>
        <v>13.469000000000001</v>
      </c>
      <c r="I24" s="32">
        <f t="shared" si="2"/>
        <v>94.908000000000001</v>
      </c>
      <c r="J24" s="32">
        <f t="shared" si="2"/>
        <v>589.53000000000009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41"/>
      <c r="E25" s="41" t="s">
        <v>49</v>
      </c>
      <c r="F25" s="41">
        <v>40</v>
      </c>
      <c r="G25" s="41">
        <v>4.8</v>
      </c>
      <c r="H25" s="41">
        <v>9</v>
      </c>
      <c r="I25" s="41">
        <v>43.2</v>
      </c>
      <c r="J25" s="41" t="s">
        <v>55</v>
      </c>
      <c r="K25" s="42" t="s">
        <v>41</v>
      </c>
      <c r="L25" s="39"/>
    </row>
    <row r="26" spans="1:12" ht="15" x14ac:dyDescent="0.25">
      <c r="A26" s="14"/>
      <c r="B26" s="15"/>
      <c r="C26" s="11"/>
      <c r="D26" s="54" t="s">
        <v>21</v>
      </c>
      <c r="E26" s="41" t="s">
        <v>50</v>
      </c>
      <c r="F26" s="41" t="s">
        <v>47</v>
      </c>
      <c r="G26" s="41">
        <v>11.016999999999999</v>
      </c>
      <c r="H26" s="41">
        <v>8.2059999999999995</v>
      </c>
      <c r="I26" s="41">
        <v>7.7240000000000002</v>
      </c>
      <c r="J26" s="41">
        <v>149.30799999999999</v>
      </c>
      <c r="K26" s="42" t="s">
        <v>54</v>
      </c>
      <c r="L26" s="42"/>
    </row>
    <row r="27" spans="1:12" ht="15" x14ac:dyDescent="0.25">
      <c r="A27" s="14"/>
      <c r="B27" s="15"/>
      <c r="C27" s="11"/>
      <c r="D27" s="41"/>
      <c r="E27" s="41" t="s">
        <v>51</v>
      </c>
      <c r="F27" s="41">
        <v>170</v>
      </c>
      <c r="G27" s="41">
        <v>3.621</v>
      </c>
      <c r="H27" s="41">
        <v>4.726</v>
      </c>
      <c r="I27" s="41">
        <v>21.283999999999999</v>
      </c>
      <c r="J27" s="41">
        <v>149.6</v>
      </c>
      <c r="K27" s="42">
        <v>128</v>
      </c>
      <c r="L27" s="42"/>
    </row>
    <row r="28" spans="1:12" ht="15" x14ac:dyDescent="0.25">
      <c r="A28" s="14"/>
      <c r="B28" s="15"/>
      <c r="C28" s="11"/>
      <c r="D28" s="7" t="s">
        <v>22</v>
      </c>
      <c r="E28" s="41" t="s">
        <v>52</v>
      </c>
      <c r="F28" s="41">
        <v>200</v>
      </c>
      <c r="G28" s="41">
        <v>0.67800000000000005</v>
      </c>
      <c r="H28" s="41">
        <v>0.27800000000000002</v>
      </c>
      <c r="I28" s="41">
        <v>20.76</v>
      </c>
      <c r="J28" s="41">
        <v>88.2</v>
      </c>
      <c r="K28" s="42">
        <v>388</v>
      </c>
      <c r="L28" s="42"/>
    </row>
    <row r="29" spans="1:12" ht="15" x14ac:dyDescent="0.25">
      <c r="A29" s="14"/>
      <c r="B29" s="15"/>
      <c r="C29" s="11"/>
      <c r="D29" s="7" t="s">
        <v>23</v>
      </c>
      <c r="E29" s="41" t="s">
        <v>53</v>
      </c>
      <c r="F29" s="41">
        <v>30</v>
      </c>
      <c r="G29" s="41">
        <v>2.25</v>
      </c>
      <c r="H29" s="41">
        <v>0.9</v>
      </c>
      <c r="I29" s="41">
        <v>17.7</v>
      </c>
      <c r="J29" s="41">
        <v>87</v>
      </c>
      <c r="K29" s="42" t="s">
        <v>41</v>
      </c>
      <c r="L29" s="42"/>
    </row>
    <row r="30" spans="1:12" ht="15" x14ac:dyDescent="0.25">
      <c r="A30" s="14"/>
      <c r="B30" s="15"/>
      <c r="C30" s="11"/>
      <c r="D30" s="6"/>
      <c r="E30" s="41"/>
      <c r="F30" s="42"/>
      <c r="G30" s="41"/>
      <c r="H30" s="41"/>
      <c r="I30" s="41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v>540</v>
      </c>
      <c r="G32" s="19">
        <f t="shared" ref="G32" si="3">SUM(G25:G31)</f>
        <v>22.366</v>
      </c>
      <c r="H32" s="19">
        <f t="shared" ref="H32" si="4">SUM(H25:H31)</f>
        <v>23.109999999999996</v>
      </c>
      <c r="I32" s="51">
        <f t="shared" ref="I32" si="5">SUM(I25:I31)</f>
        <v>110.66800000000001</v>
      </c>
      <c r="J32" s="51" t="s">
        <v>56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5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" si="9">SUM(J33:J41)</f>
        <v>0</v>
      </c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540</v>
      </c>
      <c r="G43" s="32">
        <f t="shared" ref="G43" si="10">G32+G42</f>
        <v>22.366</v>
      </c>
      <c r="H43" s="32">
        <f t="shared" ref="H43" si="11">H32+H42</f>
        <v>23.109999999999996</v>
      </c>
      <c r="I43" s="32">
        <f t="shared" ref="I43" si="12">I32+I42</f>
        <v>110.66800000000001</v>
      </c>
      <c r="J43" s="32">
        <v>704.90800000000002</v>
      </c>
      <c r="K43" s="32"/>
      <c r="L43" s="32"/>
    </row>
    <row r="44" spans="1:12" ht="15.75" thickBot="1" x14ac:dyDescent="0.3">
      <c r="A44" s="20">
        <v>1</v>
      </c>
      <c r="B44" s="21">
        <v>3</v>
      </c>
      <c r="C44" s="22" t="s">
        <v>20</v>
      </c>
      <c r="D44" s="41"/>
      <c r="E44" s="41" t="s">
        <v>58</v>
      </c>
      <c r="F44" s="42">
        <v>60</v>
      </c>
      <c r="G44" s="42">
        <v>0.21</v>
      </c>
      <c r="H44" s="42">
        <v>0.03</v>
      </c>
      <c r="I44" s="42">
        <v>0.56999999999999995</v>
      </c>
      <c r="J44" s="42">
        <v>3.6</v>
      </c>
      <c r="K44" s="42">
        <v>70</v>
      </c>
      <c r="L44" s="39"/>
    </row>
    <row r="45" spans="1:12" ht="15" x14ac:dyDescent="0.25">
      <c r="A45" s="23"/>
      <c r="B45" s="15"/>
      <c r="C45" s="11"/>
      <c r="D45" s="5" t="s">
        <v>21</v>
      </c>
      <c r="E45" s="41" t="s">
        <v>59</v>
      </c>
      <c r="F45" s="42" t="s">
        <v>47</v>
      </c>
      <c r="G45" s="42">
        <v>16.395</v>
      </c>
      <c r="H45" s="42">
        <v>12.292999999999999</v>
      </c>
      <c r="I45" s="42">
        <v>0.28399999999999997</v>
      </c>
      <c r="J45" s="42">
        <v>177.75800000000001</v>
      </c>
      <c r="K45" s="42" t="s">
        <v>57</v>
      </c>
      <c r="L45" s="42"/>
    </row>
    <row r="46" spans="1:12" ht="15" x14ac:dyDescent="0.25">
      <c r="A46" s="23"/>
      <c r="B46" s="15"/>
      <c r="C46" s="11"/>
      <c r="D46" s="41"/>
      <c r="E46" s="41" t="s">
        <v>60</v>
      </c>
      <c r="F46" s="42">
        <v>170</v>
      </c>
      <c r="G46" s="42">
        <v>4.1378000000000004</v>
      </c>
      <c r="H46" s="42">
        <v>6.0910000000000002</v>
      </c>
      <c r="I46" s="42">
        <v>41.575000000000003</v>
      </c>
      <c r="J46" s="42">
        <v>237.66</v>
      </c>
      <c r="K46" s="42">
        <v>304</v>
      </c>
      <c r="L46" s="42"/>
    </row>
    <row r="47" spans="1:12" ht="15" x14ac:dyDescent="0.25">
      <c r="A47" s="23"/>
      <c r="B47" s="15"/>
      <c r="C47" s="11"/>
      <c r="D47" s="7" t="s">
        <v>22</v>
      </c>
      <c r="E47" s="41" t="s">
        <v>61</v>
      </c>
      <c r="F47" s="42">
        <v>200</v>
      </c>
      <c r="G47" s="42">
        <v>0.16</v>
      </c>
      <c r="H47" s="42">
        <v>0.16</v>
      </c>
      <c r="I47" s="42">
        <v>27.88</v>
      </c>
      <c r="J47" s="42">
        <v>114.6</v>
      </c>
      <c r="K47" s="42">
        <v>342</v>
      </c>
      <c r="L47" s="42"/>
    </row>
    <row r="48" spans="1:12" ht="15" x14ac:dyDescent="0.25">
      <c r="A48" s="23"/>
      <c r="B48" s="15"/>
      <c r="C48" s="11"/>
      <c r="D48" s="7" t="s">
        <v>23</v>
      </c>
      <c r="E48" s="41" t="s">
        <v>43</v>
      </c>
      <c r="F48" s="42">
        <v>30</v>
      </c>
      <c r="G48" s="42">
        <v>1.95</v>
      </c>
      <c r="H48" s="42">
        <v>0.3</v>
      </c>
      <c r="I48" s="42">
        <v>14.25</v>
      </c>
      <c r="J48" s="42">
        <v>67.5</v>
      </c>
      <c r="K48" s="42" t="s">
        <v>41</v>
      </c>
      <c r="L48" s="42"/>
    </row>
    <row r="49" spans="1:12" ht="15" x14ac:dyDescent="0.25">
      <c r="A49" s="23"/>
      <c r="B49" s="15"/>
      <c r="C49" s="11"/>
      <c r="D49" s="6"/>
      <c r="E49" s="41"/>
      <c r="F49" s="41"/>
      <c r="G49" s="41"/>
      <c r="H49" s="41"/>
      <c r="I49" s="41"/>
      <c r="J49" s="41"/>
      <c r="K49" s="41"/>
      <c r="L49" s="42"/>
    </row>
    <row r="50" spans="1:12" ht="15" x14ac:dyDescent="0.25">
      <c r="A50" s="23"/>
      <c r="B50" s="15"/>
      <c r="C50" s="11"/>
      <c r="D50" s="6"/>
      <c r="E50" s="41"/>
      <c r="F50" s="41"/>
      <c r="G50" s="41"/>
      <c r="H50" s="41"/>
      <c r="I50" s="41"/>
      <c r="J50" s="41"/>
      <c r="K50" s="41"/>
      <c r="L50" s="42"/>
    </row>
    <row r="51" spans="1:12" ht="15" x14ac:dyDescent="0.25">
      <c r="A51" s="24"/>
      <c r="B51" s="17"/>
      <c r="C51" s="8"/>
      <c r="D51" s="18" t="s">
        <v>32</v>
      </c>
      <c r="E51" s="53"/>
      <c r="F51" s="55">
        <v>560</v>
      </c>
      <c r="G51" s="55">
        <f t="shared" ref="G51" si="13">SUM(G44:G50)</f>
        <v>22.852800000000002</v>
      </c>
      <c r="H51" s="55">
        <f t="shared" ref="H51" si="14">SUM(H44:H50)</f>
        <v>18.873999999999999</v>
      </c>
      <c r="I51" s="55">
        <f t="shared" ref="I51" si="15">SUM(I44:I50)</f>
        <v>84.558999999999997</v>
      </c>
      <c r="J51" s="55">
        <f t="shared" ref="J51" si="16">SUM(J44:J50)</f>
        <v>601.11800000000005</v>
      </c>
      <c r="K51" s="53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1"/>
      <c r="G52" s="41"/>
      <c r="H52" s="41"/>
      <c r="I52" s="41"/>
      <c r="J52" s="41"/>
      <c r="K52" s="41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1"/>
      <c r="G53" s="41"/>
      <c r="H53" s="41"/>
      <c r="I53" s="41"/>
      <c r="J53" s="41"/>
      <c r="K53" s="41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7">SUM(G52:G60)</f>
        <v>0</v>
      </c>
      <c r="H61" s="19">
        <f t="shared" ref="H61" si="18">SUM(H52:H60)</f>
        <v>0</v>
      </c>
      <c r="I61" s="19">
        <f t="shared" ref="I61" si="19">SUM(I52:I60)</f>
        <v>0</v>
      </c>
      <c r="J61" s="19">
        <f t="shared" ref="J61" si="20">SUM(J52:J60)</f>
        <v>0</v>
      </c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560</v>
      </c>
      <c r="G62" s="32">
        <f t="shared" ref="G62" si="21">G51+G61</f>
        <v>22.852800000000002</v>
      </c>
      <c r="H62" s="32">
        <f t="shared" ref="H62" si="22">H51+H61</f>
        <v>18.873999999999999</v>
      </c>
      <c r="I62" s="32">
        <f t="shared" ref="I62" si="23">I51+I61</f>
        <v>84.558999999999997</v>
      </c>
      <c r="J62" s="32">
        <f t="shared" ref="J62" si="24">J51+J61</f>
        <v>601.11800000000005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6"/>
      <c r="E63" s="41" t="s">
        <v>62</v>
      </c>
      <c r="F63" s="42">
        <v>60</v>
      </c>
      <c r="G63" s="42">
        <v>0.99</v>
      </c>
      <c r="H63" s="42">
        <v>0.18</v>
      </c>
      <c r="I63" s="42">
        <v>3.42</v>
      </c>
      <c r="J63" s="42">
        <v>19.8</v>
      </c>
      <c r="K63" s="40">
        <v>71</v>
      </c>
      <c r="L63" s="39"/>
    </row>
    <row r="64" spans="1:12" ht="15" x14ac:dyDescent="0.25">
      <c r="A64" s="23"/>
      <c r="B64" s="15"/>
      <c r="C64" s="11"/>
      <c r="D64" s="56" t="s">
        <v>21</v>
      </c>
      <c r="E64" s="41" t="s">
        <v>63</v>
      </c>
      <c r="F64" s="42" t="s">
        <v>64</v>
      </c>
      <c r="G64" s="42">
        <v>7.83</v>
      </c>
      <c r="H64" s="42">
        <v>8.75</v>
      </c>
      <c r="I64" s="42">
        <v>10.25</v>
      </c>
      <c r="J64" s="42">
        <v>151</v>
      </c>
      <c r="K64" s="43" t="s">
        <v>80</v>
      </c>
      <c r="L64" s="42"/>
    </row>
    <row r="65" spans="1:12" ht="15" x14ac:dyDescent="0.25">
      <c r="A65" s="23"/>
      <c r="B65" s="15"/>
      <c r="C65" s="11"/>
      <c r="D65" s="6"/>
      <c r="E65" s="41" t="s">
        <v>65</v>
      </c>
      <c r="F65" s="42">
        <v>170</v>
      </c>
      <c r="G65" s="42">
        <v>9.8629999999999995</v>
      </c>
      <c r="H65" s="42">
        <v>6.9059999999999997</v>
      </c>
      <c r="I65" s="42">
        <v>43.792999999999999</v>
      </c>
      <c r="J65" s="42">
        <v>276.25</v>
      </c>
      <c r="K65" s="43">
        <v>302</v>
      </c>
      <c r="L65" s="42"/>
    </row>
    <row r="66" spans="1:12" ht="15" x14ac:dyDescent="0.25">
      <c r="A66" s="23"/>
      <c r="B66" s="15"/>
      <c r="C66" s="11"/>
      <c r="D66" s="7" t="s">
        <v>22</v>
      </c>
      <c r="E66" s="41" t="s">
        <v>66</v>
      </c>
      <c r="F66" s="42" t="s">
        <v>67</v>
      </c>
      <c r="G66" s="42">
        <v>0.13</v>
      </c>
      <c r="H66" s="42">
        <v>0.02</v>
      </c>
      <c r="I66" s="42">
        <v>15.2</v>
      </c>
      <c r="J66" s="42">
        <v>62</v>
      </c>
      <c r="K66" s="43">
        <v>376</v>
      </c>
      <c r="L66" s="42"/>
    </row>
    <row r="67" spans="1:12" ht="15" x14ac:dyDescent="0.25">
      <c r="A67" s="23"/>
      <c r="B67" s="15"/>
      <c r="C67" s="11"/>
      <c r="D67" s="7" t="s">
        <v>23</v>
      </c>
      <c r="E67" s="41" t="s">
        <v>68</v>
      </c>
      <c r="F67" s="42">
        <v>30</v>
      </c>
      <c r="G67" s="42" t="s">
        <v>69</v>
      </c>
      <c r="H67" s="42">
        <v>0.9</v>
      </c>
      <c r="I67" s="42">
        <v>17.7</v>
      </c>
      <c r="J67" s="42">
        <v>87</v>
      </c>
      <c r="K67" s="43" t="s">
        <v>41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v>577</v>
      </c>
      <c r="G70" s="19">
        <f t="shared" ref="G70" si="25">SUM(G63:G69)</f>
        <v>18.812999999999999</v>
      </c>
      <c r="H70" s="19">
        <v>21.062999999999999</v>
      </c>
      <c r="I70" s="19">
        <f t="shared" ref="I70" si="26">SUM(I63:I69)</f>
        <v>90.363</v>
      </c>
      <c r="J70" s="19">
        <f t="shared" ref="J70" si="27">SUM(J63:J69)</f>
        <v>596.04999999999995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" si="31">SUM(J71:J79)</f>
        <v>0</v>
      </c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577</v>
      </c>
      <c r="G81" s="32">
        <f t="shared" ref="G81" si="32">G70+G80</f>
        <v>18.812999999999999</v>
      </c>
      <c r="H81" s="32">
        <f t="shared" ref="H81" si="33">H70+H80</f>
        <v>21.062999999999999</v>
      </c>
      <c r="I81" s="32">
        <f t="shared" ref="I81" si="34">I70+I80</f>
        <v>90.363</v>
      </c>
      <c r="J81" s="32">
        <f t="shared" ref="J81" si="35">J70+J80</f>
        <v>596.04999999999995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6"/>
      <c r="E82" s="57" t="s">
        <v>70</v>
      </c>
      <c r="F82" s="42">
        <v>40</v>
      </c>
      <c r="G82" s="42">
        <v>3.2</v>
      </c>
      <c r="H82" s="42">
        <v>6</v>
      </c>
      <c r="I82" s="42">
        <v>28.8</v>
      </c>
      <c r="J82" s="42">
        <v>230.8</v>
      </c>
      <c r="K82" s="40" t="s">
        <v>41</v>
      </c>
      <c r="L82" s="39"/>
    </row>
    <row r="83" spans="1:12" ht="15" x14ac:dyDescent="0.25">
      <c r="A83" s="23"/>
      <c r="B83" s="15"/>
      <c r="C83" s="11"/>
      <c r="D83" s="56" t="s">
        <v>21</v>
      </c>
      <c r="E83" s="57" t="s">
        <v>71</v>
      </c>
      <c r="F83" s="42" t="s">
        <v>72</v>
      </c>
      <c r="G83" s="42">
        <v>11.076000000000001</v>
      </c>
      <c r="H83" s="42">
        <v>16.997</v>
      </c>
      <c r="I83" s="42">
        <v>12.484</v>
      </c>
      <c r="J83" s="42">
        <v>247.63</v>
      </c>
      <c r="K83" s="43" t="s">
        <v>79</v>
      </c>
      <c r="L83" s="42"/>
    </row>
    <row r="84" spans="1:12" ht="15" x14ac:dyDescent="0.25">
      <c r="A84" s="23"/>
      <c r="B84" s="15"/>
      <c r="C84" s="11"/>
      <c r="D84" s="6"/>
      <c r="E84" s="57" t="s">
        <v>73</v>
      </c>
      <c r="F84" s="42">
        <v>170</v>
      </c>
      <c r="G84" s="42">
        <v>6.4260000000000002</v>
      </c>
      <c r="H84" s="42">
        <v>0.71399999999999997</v>
      </c>
      <c r="I84" s="42">
        <v>36.125</v>
      </c>
      <c r="J84" s="42">
        <v>176.8</v>
      </c>
      <c r="K84" s="43">
        <v>203</v>
      </c>
      <c r="L84" s="42"/>
    </row>
    <row r="85" spans="1:12" ht="15" x14ac:dyDescent="0.25">
      <c r="A85" s="23"/>
      <c r="B85" s="15"/>
      <c r="C85" s="11"/>
      <c r="D85" s="7" t="s">
        <v>23</v>
      </c>
      <c r="E85" s="57" t="s">
        <v>44</v>
      </c>
      <c r="F85" s="42">
        <v>30</v>
      </c>
      <c r="G85" s="42">
        <v>1.95</v>
      </c>
      <c r="H85" s="42">
        <v>0.3</v>
      </c>
      <c r="I85" s="42">
        <v>14.25</v>
      </c>
      <c r="J85" s="42">
        <v>67.5</v>
      </c>
      <c r="K85" s="43" t="s">
        <v>41</v>
      </c>
      <c r="L85" s="42"/>
    </row>
    <row r="86" spans="1:12" ht="15" x14ac:dyDescent="0.25">
      <c r="A86" s="23"/>
      <c r="B86" s="15"/>
      <c r="C86" s="11"/>
      <c r="D86" s="7" t="s">
        <v>22</v>
      </c>
      <c r="E86" s="57" t="s">
        <v>74</v>
      </c>
      <c r="F86" s="42">
        <v>200</v>
      </c>
      <c r="G86" s="42">
        <v>4.08</v>
      </c>
      <c r="H86" s="42">
        <v>3.54</v>
      </c>
      <c r="I86" s="42">
        <v>17.579999999999998</v>
      </c>
      <c r="J86" s="42">
        <v>118.6</v>
      </c>
      <c r="K86" s="43">
        <v>382</v>
      </c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v>540</v>
      </c>
      <c r="G89" s="19">
        <f t="shared" ref="G89" si="36">SUM(G82:G88)</f>
        <v>26.731999999999999</v>
      </c>
      <c r="H89" s="19">
        <f t="shared" ref="H89" si="37">SUM(H82:H88)</f>
        <v>27.550999999999998</v>
      </c>
      <c r="I89" s="19">
        <f t="shared" ref="I89" si="38">SUM(I82:I88)</f>
        <v>109.23899999999999</v>
      </c>
      <c r="J89" s="19">
        <f t="shared" ref="J89" si="39">SUM(J82:J88)</f>
        <v>841.33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" si="43">SUM(J90:J98)</f>
        <v>0</v>
      </c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540</v>
      </c>
      <c r="G100" s="32">
        <f t="shared" ref="G100" si="44">G89+G99</f>
        <v>26.731999999999999</v>
      </c>
      <c r="H100" s="32">
        <f t="shared" ref="H100" si="45">H89+H99</f>
        <v>27.550999999999998</v>
      </c>
      <c r="I100" s="32">
        <f t="shared" ref="I100" si="46">I89+I99</f>
        <v>109.23899999999999</v>
      </c>
      <c r="J100" s="32">
        <f t="shared" ref="J100" si="47">J89+J99</f>
        <v>841.33</v>
      </c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6"/>
      <c r="E101" s="41" t="s">
        <v>58</v>
      </c>
      <c r="F101" s="42">
        <v>60</v>
      </c>
      <c r="G101" s="42">
        <v>0.21</v>
      </c>
      <c r="H101" s="42">
        <v>0.03</v>
      </c>
      <c r="I101" s="42">
        <v>0.56999999999999995</v>
      </c>
      <c r="J101" s="42">
        <v>3.6</v>
      </c>
      <c r="K101" s="42">
        <v>70</v>
      </c>
      <c r="L101" s="39"/>
    </row>
    <row r="102" spans="1:12" ht="15" x14ac:dyDescent="0.25">
      <c r="A102" s="23"/>
      <c r="B102" s="15"/>
      <c r="C102" s="11"/>
      <c r="D102" s="56" t="s">
        <v>21</v>
      </c>
      <c r="E102" s="41" t="s">
        <v>75</v>
      </c>
      <c r="F102" s="42" t="s">
        <v>76</v>
      </c>
      <c r="G102" s="42">
        <v>12.592000000000001</v>
      </c>
      <c r="H102" s="42">
        <v>11.279</v>
      </c>
      <c r="I102" s="42">
        <v>3.7149999999999999</v>
      </c>
      <c r="J102" s="42">
        <v>167.02</v>
      </c>
      <c r="K102" s="42" t="s">
        <v>78</v>
      </c>
      <c r="L102" s="42"/>
    </row>
    <row r="103" spans="1:12" ht="15" x14ac:dyDescent="0.25">
      <c r="A103" s="23"/>
      <c r="B103" s="15"/>
      <c r="C103" s="11"/>
      <c r="D103" s="6"/>
      <c r="E103" s="41" t="s">
        <v>60</v>
      </c>
      <c r="F103" s="42">
        <v>170</v>
      </c>
      <c r="G103" s="42">
        <v>4.1378000000000004</v>
      </c>
      <c r="H103" s="42">
        <v>6.0910000000000002</v>
      </c>
      <c r="I103" s="42">
        <v>41.575000000000003</v>
      </c>
      <c r="J103" s="42">
        <v>237.66</v>
      </c>
      <c r="K103" s="42">
        <v>304</v>
      </c>
      <c r="L103" s="42"/>
    </row>
    <row r="104" spans="1:12" ht="15" x14ac:dyDescent="0.25">
      <c r="A104" s="23"/>
      <c r="B104" s="15"/>
      <c r="C104" s="11"/>
      <c r="D104" s="7" t="s">
        <v>22</v>
      </c>
      <c r="E104" s="41" t="s">
        <v>77</v>
      </c>
      <c r="F104" s="42">
        <v>200</v>
      </c>
      <c r="G104" s="42">
        <v>7.0000000000000007E-2</v>
      </c>
      <c r="H104" s="42">
        <v>0.02</v>
      </c>
      <c r="I104" s="42">
        <v>15</v>
      </c>
      <c r="J104" s="42">
        <v>60</v>
      </c>
      <c r="K104" s="42">
        <v>376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 t="s">
        <v>43</v>
      </c>
      <c r="F105" s="42">
        <v>30</v>
      </c>
      <c r="G105" s="42">
        <v>1.95</v>
      </c>
      <c r="H105" s="42">
        <v>0.3</v>
      </c>
      <c r="I105" s="42">
        <v>14.25</v>
      </c>
      <c r="J105" s="42">
        <v>67.5</v>
      </c>
      <c r="K105" s="42" t="s">
        <v>41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560</v>
      </c>
      <c r="G108" s="19">
        <f t="shared" ref="G108:J108" si="48">SUM(G101:G107)</f>
        <v>18.959800000000001</v>
      </c>
      <c r="H108" s="19">
        <f t="shared" si="48"/>
        <v>17.72</v>
      </c>
      <c r="I108" s="19">
        <f t="shared" si="48"/>
        <v>75.11</v>
      </c>
      <c r="J108" s="19">
        <f t="shared" si="48"/>
        <v>535.78</v>
      </c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560</v>
      </c>
      <c r="G119" s="32">
        <f t="shared" ref="G119" si="50">G108+G118</f>
        <v>18.959800000000001</v>
      </c>
      <c r="H119" s="32">
        <f t="shared" ref="H119" si="51">H108+H118</f>
        <v>17.72</v>
      </c>
      <c r="I119" s="32">
        <f t="shared" ref="I119" si="52">I108+I118</f>
        <v>75.11</v>
      </c>
      <c r="J119" s="32">
        <f t="shared" ref="J119" si="53">J108+J118</f>
        <v>535.78</v>
      </c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6"/>
      <c r="E120" s="57" t="s">
        <v>45</v>
      </c>
      <c r="F120" s="42">
        <v>60</v>
      </c>
      <c r="G120" s="42">
        <v>0.99</v>
      </c>
      <c r="H120" s="42">
        <v>0.18</v>
      </c>
      <c r="I120" s="42">
        <v>3.42</v>
      </c>
      <c r="J120" s="42">
        <v>19.8</v>
      </c>
      <c r="K120" s="42">
        <v>71</v>
      </c>
      <c r="L120" s="39"/>
    </row>
    <row r="121" spans="1:12" ht="15" x14ac:dyDescent="0.25">
      <c r="A121" s="14"/>
      <c r="B121" s="15"/>
      <c r="C121" s="11"/>
      <c r="D121" s="56" t="s">
        <v>85</v>
      </c>
      <c r="E121" s="57" t="s">
        <v>81</v>
      </c>
      <c r="F121" s="42" t="s">
        <v>82</v>
      </c>
      <c r="G121" s="42">
        <v>11.558999999999999</v>
      </c>
      <c r="H121" s="42">
        <v>12.195</v>
      </c>
      <c r="I121" s="42">
        <v>11.263</v>
      </c>
      <c r="J121" s="42">
        <v>203.23</v>
      </c>
      <c r="K121" s="42" t="s">
        <v>86</v>
      </c>
      <c r="L121" s="42"/>
    </row>
    <row r="122" spans="1:12" ht="15" x14ac:dyDescent="0.25">
      <c r="A122" s="14"/>
      <c r="B122" s="15"/>
      <c r="C122" s="11"/>
      <c r="D122" s="6"/>
      <c r="E122" s="57" t="s">
        <v>83</v>
      </c>
      <c r="F122" s="42">
        <v>170</v>
      </c>
      <c r="G122" s="42">
        <v>9.8629999999999995</v>
      </c>
      <c r="H122" s="42">
        <v>6.9059999999999997</v>
      </c>
      <c r="I122" s="42">
        <v>43.792999999999999</v>
      </c>
      <c r="J122" s="42">
        <v>276.25</v>
      </c>
      <c r="K122" s="42">
        <v>302</v>
      </c>
      <c r="L122" s="42"/>
    </row>
    <row r="123" spans="1:12" ht="15" x14ac:dyDescent="0.25">
      <c r="A123" s="14"/>
      <c r="B123" s="15"/>
      <c r="C123" s="11"/>
      <c r="D123" s="7" t="s">
        <v>22</v>
      </c>
      <c r="E123" s="57" t="s">
        <v>84</v>
      </c>
      <c r="F123" s="42">
        <v>200</v>
      </c>
      <c r="G123" s="42">
        <v>0.67800000000000005</v>
      </c>
      <c r="H123" s="42">
        <v>0.27800000000000002</v>
      </c>
      <c r="I123" s="42">
        <v>20.76</v>
      </c>
      <c r="J123" s="42">
        <v>88.2</v>
      </c>
      <c r="K123" s="42">
        <v>388</v>
      </c>
      <c r="L123" s="42"/>
    </row>
    <row r="124" spans="1:12" ht="15" x14ac:dyDescent="0.25">
      <c r="A124" s="14"/>
      <c r="B124" s="15"/>
      <c r="C124" s="11"/>
      <c r="D124" s="7" t="s">
        <v>23</v>
      </c>
      <c r="E124" s="57" t="s">
        <v>44</v>
      </c>
      <c r="F124" s="42">
        <v>30</v>
      </c>
      <c r="G124" s="42">
        <v>1.95</v>
      </c>
      <c r="H124" s="42">
        <v>0.3</v>
      </c>
      <c r="I124" s="42">
        <v>14.25</v>
      </c>
      <c r="J124" s="42">
        <v>67.5</v>
      </c>
      <c r="K124" s="42" t="s">
        <v>41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v>560</v>
      </c>
      <c r="G127" s="19">
        <f t="shared" ref="G127:J127" si="54">SUM(G120:G126)</f>
        <v>25.04</v>
      </c>
      <c r="H127" s="19">
        <f t="shared" si="54"/>
        <v>19.858999999999998</v>
      </c>
      <c r="I127" s="19">
        <f t="shared" si="54"/>
        <v>93.486000000000004</v>
      </c>
      <c r="J127" s="19">
        <f t="shared" si="54"/>
        <v>654.98</v>
      </c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5">SUM(G128:G136)</f>
        <v>0</v>
      </c>
      <c r="H137" s="19">
        <f t="shared" si="55"/>
        <v>0</v>
      </c>
      <c r="I137" s="19">
        <f t="shared" si="55"/>
        <v>0</v>
      </c>
      <c r="J137" s="19">
        <f t="shared" si="55"/>
        <v>0</v>
      </c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560</v>
      </c>
      <c r="G138" s="32">
        <f t="shared" ref="G138" si="56">G127+G137</f>
        <v>25.04</v>
      </c>
      <c r="H138" s="32">
        <f t="shared" ref="H138" si="57">H127+H137</f>
        <v>19.858999999999998</v>
      </c>
      <c r="I138" s="32">
        <f t="shared" ref="I138" si="58">I127+I137</f>
        <v>93.486000000000004</v>
      </c>
      <c r="J138" s="32">
        <f t="shared" ref="J138" si="59">J127+J137</f>
        <v>654.98</v>
      </c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6"/>
      <c r="E139" s="41" t="s">
        <v>70</v>
      </c>
      <c r="F139" s="42">
        <v>40</v>
      </c>
      <c r="G139" s="42">
        <v>3.2</v>
      </c>
      <c r="H139" s="42">
        <v>6</v>
      </c>
      <c r="I139" s="42">
        <v>28.8</v>
      </c>
      <c r="J139" s="42">
        <v>230.8</v>
      </c>
      <c r="K139" s="42" t="s">
        <v>41</v>
      </c>
      <c r="L139" s="39"/>
    </row>
    <row r="140" spans="1:12" ht="15" x14ac:dyDescent="0.25">
      <c r="A140" s="23"/>
      <c r="B140" s="15"/>
      <c r="C140" s="11"/>
      <c r="D140" s="56" t="s">
        <v>21</v>
      </c>
      <c r="E140" s="41" t="s">
        <v>87</v>
      </c>
      <c r="F140" s="42">
        <v>100</v>
      </c>
      <c r="G140" s="42">
        <v>12.4</v>
      </c>
      <c r="H140" s="42">
        <v>4.2</v>
      </c>
      <c r="I140" s="42">
        <v>5</v>
      </c>
      <c r="J140" s="42">
        <v>107.4</v>
      </c>
      <c r="K140" s="42">
        <v>54</v>
      </c>
      <c r="L140" s="42"/>
    </row>
    <row r="141" spans="1:12" ht="15" x14ac:dyDescent="0.25">
      <c r="A141" s="23"/>
      <c r="B141" s="15"/>
      <c r="C141" s="11"/>
      <c r="D141" s="6"/>
      <c r="E141" s="41" t="s">
        <v>88</v>
      </c>
      <c r="F141" s="42">
        <v>170</v>
      </c>
      <c r="G141" s="42">
        <v>3.621</v>
      </c>
      <c r="H141" s="42">
        <v>4.726</v>
      </c>
      <c r="I141" s="42">
        <v>21.283999999999999</v>
      </c>
      <c r="J141" s="42">
        <v>149.6</v>
      </c>
      <c r="K141" s="42">
        <v>128</v>
      </c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41" t="s">
        <v>89</v>
      </c>
      <c r="F142" s="42">
        <v>200</v>
      </c>
      <c r="G142" s="42">
        <v>0.66200000000000003</v>
      </c>
      <c r="H142" s="42">
        <v>0.09</v>
      </c>
      <c r="I142" s="42">
        <v>32.01</v>
      </c>
      <c r="J142" s="42">
        <v>132.80000000000001</v>
      </c>
      <c r="K142" s="42">
        <v>349</v>
      </c>
      <c r="L142" s="42"/>
    </row>
    <row r="143" spans="1:12" ht="15" x14ac:dyDescent="0.25">
      <c r="A143" s="23"/>
      <c r="B143" s="15"/>
      <c r="C143" s="11"/>
      <c r="D143" s="7" t="s">
        <v>23</v>
      </c>
      <c r="E143" s="41" t="s">
        <v>68</v>
      </c>
      <c r="F143" s="42">
        <v>30</v>
      </c>
      <c r="G143" s="42">
        <v>2.25</v>
      </c>
      <c r="H143" s="42">
        <v>0.9</v>
      </c>
      <c r="I143" s="42">
        <v>17.7</v>
      </c>
      <c r="J143" s="42">
        <v>87</v>
      </c>
      <c r="K143" s="42" t="s">
        <v>41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540</v>
      </c>
      <c r="G146" s="19">
        <f t="shared" ref="G146:J146" si="60">SUM(G139:G145)</f>
        <v>22.132999999999999</v>
      </c>
      <c r="H146" s="19">
        <f t="shared" si="60"/>
        <v>15.915999999999999</v>
      </c>
      <c r="I146" s="19">
        <f t="shared" si="60"/>
        <v>104.794</v>
      </c>
      <c r="J146" s="19">
        <f t="shared" si="60"/>
        <v>707.60000000000014</v>
      </c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1">SUM(G147:G155)</f>
        <v>0</v>
      </c>
      <c r="H156" s="19">
        <f t="shared" si="61"/>
        <v>0</v>
      </c>
      <c r="I156" s="19">
        <f t="shared" si="61"/>
        <v>0</v>
      </c>
      <c r="J156" s="19">
        <f t="shared" si="61"/>
        <v>0</v>
      </c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540</v>
      </c>
      <c r="G157" s="32">
        <f t="shared" ref="G157" si="62">G146+G156</f>
        <v>22.132999999999999</v>
      </c>
      <c r="H157" s="32">
        <f t="shared" ref="H157" si="63">H146+H156</f>
        <v>15.915999999999999</v>
      </c>
      <c r="I157" s="32">
        <f t="shared" ref="I157" si="64">I146+I156</f>
        <v>104.794</v>
      </c>
      <c r="J157" s="32">
        <f t="shared" ref="J157" si="65">J146+J156</f>
        <v>707.60000000000014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6"/>
      <c r="E158" s="57" t="s">
        <v>91</v>
      </c>
      <c r="F158" s="42">
        <v>30</v>
      </c>
      <c r="G158" s="42">
        <v>1.05</v>
      </c>
      <c r="H158" s="42">
        <v>1.2</v>
      </c>
      <c r="I158" s="42">
        <v>27.9</v>
      </c>
      <c r="J158" s="42">
        <v>127.5</v>
      </c>
      <c r="K158" s="42" t="s">
        <v>90</v>
      </c>
      <c r="L158" s="39"/>
    </row>
    <row r="159" spans="1:12" ht="15" x14ac:dyDescent="0.25">
      <c r="A159" s="23"/>
      <c r="B159" s="15"/>
      <c r="C159" s="11"/>
      <c r="D159" s="56" t="s">
        <v>21</v>
      </c>
      <c r="E159" s="57" t="s">
        <v>92</v>
      </c>
      <c r="F159" s="42" t="s">
        <v>93</v>
      </c>
      <c r="G159" s="42">
        <v>27.69</v>
      </c>
      <c r="H159" s="42">
        <v>23.14</v>
      </c>
      <c r="I159" s="42">
        <v>36.08</v>
      </c>
      <c r="J159" s="42">
        <v>463</v>
      </c>
      <c r="K159" s="42">
        <v>223</v>
      </c>
      <c r="L159" s="42"/>
    </row>
    <row r="160" spans="1:12" ht="15" x14ac:dyDescent="0.25">
      <c r="A160" s="23"/>
      <c r="B160" s="15"/>
      <c r="C160" s="11"/>
      <c r="D160" s="6"/>
      <c r="E160" s="57" t="s">
        <v>94</v>
      </c>
      <c r="F160" s="42">
        <v>200</v>
      </c>
      <c r="G160" s="42">
        <v>7.0000000000000007E-2</v>
      </c>
      <c r="H160" s="42">
        <v>0.02</v>
      </c>
      <c r="I160" s="42">
        <v>15</v>
      </c>
      <c r="J160" s="42">
        <v>60</v>
      </c>
      <c r="K160" s="42">
        <v>376</v>
      </c>
      <c r="L160" s="42"/>
    </row>
    <row r="161" spans="1:12" ht="15" x14ac:dyDescent="0.25">
      <c r="A161" s="23"/>
      <c r="B161" s="15"/>
      <c r="C161" s="11"/>
      <c r="D161" s="7" t="s">
        <v>22</v>
      </c>
      <c r="E161" s="57" t="s">
        <v>44</v>
      </c>
      <c r="F161" s="42">
        <v>30</v>
      </c>
      <c r="G161" s="42">
        <v>1.95</v>
      </c>
      <c r="H161" s="42">
        <v>0.3</v>
      </c>
      <c r="I161" s="42">
        <v>14.25</v>
      </c>
      <c r="J161" s="42">
        <v>67.5</v>
      </c>
      <c r="K161" s="42" t="s">
        <v>41</v>
      </c>
      <c r="L161" s="42"/>
    </row>
    <row r="162" spans="1:12" ht="15" x14ac:dyDescent="0.25">
      <c r="A162" s="23"/>
      <c r="B162" s="15"/>
      <c r="C162" s="11"/>
      <c r="D162" s="7" t="s">
        <v>23</v>
      </c>
      <c r="E162" s="57" t="s">
        <v>95</v>
      </c>
      <c r="F162" s="42">
        <v>100</v>
      </c>
      <c r="G162" s="42">
        <v>0.4</v>
      </c>
      <c r="H162" s="42">
        <v>0.4</v>
      </c>
      <c r="I162" s="42">
        <v>9.8000000000000007</v>
      </c>
      <c r="J162" s="42">
        <v>47</v>
      </c>
      <c r="K162" s="42">
        <v>338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66">SUM(G158:G164)</f>
        <v>31.16</v>
      </c>
      <c r="H165" s="19">
        <f t="shared" si="66"/>
        <v>25.06</v>
      </c>
      <c r="I165" s="19">
        <f t="shared" si="66"/>
        <v>103.02999999999999</v>
      </c>
      <c r="J165" s="19">
        <f t="shared" si="66"/>
        <v>765</v>
      </c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67">SUM(G166:G174)</f>
        <v>0</v>
      </c>
      <c r="H175" s="19">
        <f t="shared" si="67"/>
        <v>0</v>
      </c>
      <c r="I175" s="19">
        <f t="shared" si="67"/>
        <v>0</v>
      </c>
      <c r="J175" s="19">
        <f t="shared" si="67"/>
        <v>0</v>
      </c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530</v>
      </c>
      <c r="G176" s="32">
        <f t="shared" ref="G176" si="68">G165+G175</f>
        <v>31.16</v>
      </c>
      <c r="H176" s="32">
        <f t="shared" ref="H176" si="69">H165+H175</f>
        <v>25.06</v>
      </c>
      <c r="I176" s="32">
        <f t="shared" ref="I176" si="70">I165+I175</f>
        <v>103.02999999999999</v>
      </c>
      <c r="J176" s="32">
        <f t="shared" ref="J176" si="71">J165+J175</f>
        <v>765</v>
      </c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41"/>
      <c r="E177" s="57" t="s">
        <v>58</v>
      </c>
      <c r="F177" s="42">
        <v>60</v>
      </c>
      <c r="G177" s="42">
        <v>0.21</v>
      </c>
      <c r="H177" s="42">
        <v>0.03</v>
      </c>
      <c r="I177" s="42">
        <v>0.56999999999999995</v>
      </c>
      <c r="J177" s="42">
        <v>3.6</v>
      </c>
      <c r="K177" s="42">
        <v>70</v>
      </c>
      <c r="L177" s="39"/>
    </row>
    <row r="178" spans="1:12" ht="15" x14ac:dyDescent="0.25">
      <c r="A178" s="23"/>
      <c r="B178" s="15"/>
      <c r="C178" s="11"/>
      <c r="D178" s="56" t="s">
        <v>21</v>
      </c>
      <c r="E178" s="57" t="s">
        <v>96</v>
      </c>
      <c r="F178" s="42">
        <v>250</v>
      </c>
      <c r="G178" s="42">
        <v>22.515999999999998</v>
      </c>
      <c r="H178" s="42">
        <v>11.18</v>
      </c>
      <c r="I178" s="42">
        <v>45.567</v>
      </c>
      <c r="J178" s="42">
        <v>373.33</v>
      </c>
      <c r="K178" s="42">
        <v>291</v>
      </c>
      <c r="L178" s="42"/>
    </row>
    <row r="179" spans="1:12" ht="15" x14ac:dyDescent="0.25">
      <c r="A179" s="23"/>
      <c r="B179" s="15"/>
      <c r="C179" s="11"/>
      <c r="D179" s="41"/>
      <c r="E179" s="57" t="s">
        <v>43</v>
      </c>
      <c r="F179" s="42">
        <v>50</v>
      </c>
      <c r="G179" s="42">
        <v>3.25</v>
      </c>
      <c r="H179" s="42">
        <v>0.5</v>
      </c>
      <c r="I179" s="42">
        <v>23.75</v>
      </c>
      <c r="J179" s="42">
        <v>90</v>
      </c>
      <c r="K179" s="42" t="s">
        <v>41</v>
      </c>
      <c r="L179" s="42"/>
    </row>
    <row r="180" spans="1:12" ht="15" x14ac:dyDescent="0.25">
      <c r="A180" s="23"/>
      <c r="B180" s="15"/>
      <c r="C180" s="11"/>
      <c r="D180" s="7" t="s">
        <v>22</v>
      </c>
      <c r="E180" s="57" t="s">
        <v>97</v>
      </c>
      <c r="F180" s="42" t="s">
        <v>67</v>
      </c>
      <c r="G180" s="42">
        <v>0.13</v>
      </c>
      <c r="H180" s="42">
        <v>0.02</v>
      </c>
      <c r="I180" s="42">
        <v>15.2</v>
      </c>
      <c r="J180" s="42">
        <v>62</v>
      </c>
      <c r="K180" s="42">
        <v>376</v>
      </c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567</v>
      </c>
      <c r="G184" s="19">
        <f t="shared" ref="G184:J184" si="72">SUM(G177:G183)</f>
        <v>26.105999999999998</v>
      </c>
      <c r="H184" s="19">
        <f t="shared" si="72"/>
        <v>11.729999999999999</v>
      </c>
      <c r="I184" s="19">
        <f t="shared" si="72"/>
        <v>85.087000000000003</v>
      </c>
      <c r="J184" s="19">
        <f t="shared" si="72"/>
        <v>528.93000000000006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3">SUM(G185:G193)</f>
        <v>0</v>
      </c>
      <c r="H194" s="19">
        <f t="shared" si="73"/>
        <v>0</v>
      </c>
      <c r="I194" s="19">
        <f t="shared" si="73"/>
        <v>0</v>
      </c>
      <c r="J194" s="19">
        <f t="shared" si="73"/>
        <v>0</v>
      </c>
      <c r="K194" s="25"/>
      <c r="L194" s="19"/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567</v>
      </c>
      <c r="G195" s="32">
        <f t="shared" ref="G195" si="74">G184+G194</f>
        <v>26.105999999999998</v>
      </c>
      <c r="H195" s="32">
        <f t="shared" ref="H195" si="75">H184+H194</f>
        <v>11.729999999999999</v>
      </c>
      <c r="I195" s="32">
        <f t="shared" ref="I195" si="76">I184+I194</f>
        <v>85.087000000000003</v>
      </c>
      <c r="J195" s="32">
        <f t="shared" ref="J195" si="77">J184+J194</f>
        <v>528.93000000000006</v>
      </c>
      <c r="K195" s="32"/>
      <c r="L195" s="32"/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553.4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23.543759999999999</v>
      </c>
      <c r="H196" s="34">
        <f t="shared" si="78"/>
        <v>19.435199999999998</v>
      </c>
      <c r="I196" s="34">
        <f t="shared" si="78"/>
        <v>95.124399999999994</v>
      </c>
      <c r="J196" s="34">
        <f t="shared" si="78"/>
        <v>652.52260000000001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2023-10-15T18:15:55Z</dcterms:modified>
</cp:coreProperties>
</file>